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6b1e5eb544d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" sheetId="1" r:id="R4f6b58262f644e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0"/>
  </x:numFmts>
  <x:fonts count="7">
    <x:font>
      <x:sz val="11"/>
      <x:name val="Carlito"/>
    </x:font>
    <x:font>
      <x:sz val="10"/>
      <x:color rgb="FF232222"/>
      <x:name val="Arial"/>
    </x:font>
    <x:font>
      <x:b/>
      <x:sz val="14"/>
      <x:color rgb="FF232222"/>
      <x:name val="Arial"/>
    </x:font>
    <x:font>
      <x:sz val="10"/>
      <x:color rgb="FF5A6254"/>
      <x:name val="Arial"/>
    </x:font>
    <x:font>
      <x:b/>
      <x:sz val="10"/>
      <x:color rgb="FF232222"/>
      <x:name val="Arial"/>
    </x:font>
    <x:font>
      <x:b/>
      <x:sz val="10"/>
      <x:color rgb="FFFFFFFF"/>
      <x:name val="Arial"/>
    </x:font>
    <x:font>
      <x:i/>
      <x:sz val="10"/>
      <x:color rgb="FF5A6254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232222"/>
      </x:patternFill>
    </x:fill>
    <x:fill>
      <x:patternFill patternType="solid">
        <x:fgColor rgb="FFFFFFFF"/>
      </x:patternFill>
    </x:fill>
    <x:fill>
      <x:patternFill patternType="solid">
        <x:fgColor rgb="FFF4F6EF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A8CA35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DDE2D5"/>
      </x:top>
      <x:bottom/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top" wrapText="1"/>
    </x:xf>
    <x:xf numFmtId="0" fontId="3" fillId="4" borderId="5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200" fontId="1" fillId="2" borderId="5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9C2D20"/>
      </x:font>
      <x:fill>
        <x:patternFill patternType="solid">
          <x:bgColor rgb="FFFCE4DE"/>
        </x:patternFill>
      </x:fill>
    </x:dxf>
    <x:dxf>
      <x:font>
        <x:b/>
        <x:color rgb="FF9C2D20"/>
      </x:font>
      <x:fill>
        <x:patternFill patternType="solid">
          <x:bgColor rgb="FFFCE4DE"/>
        </x:patternFill>
      </x:fill>
    </x:dxf>
    <x:dxf>
      <x:font>
        <x:color rgb="FF9C2D20"/>
      </x:font>
      <x:fill>
        <x:patternFill patternType="solid">
          <x:bgColor rgb="FFFCE4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83d7b80be44716" /><Relationship Type="http://schemas.openxmlformats.org/officeDocument/2006/relationships/theme" Target="/xl/theme/theme1.xml" Id="Rfe2bf5df737b43e7" /><Relationship Type="http://schemas.openxmlformats.org/officeDocument/2006/relationships/sharedStrings" Target="/xl/sharedStrings.xml" Id="Rfdb88a10a5b5444d" /><Relationship Type="http://schemas.openxmlformats.org/officeDocument/2006/relationships/worksheet" Target="/xl/worksheets/sheet1.xml" Id="R4f6b58262f644edc" /></Relationships>
</file>

<file path=xl/tables/table1.xml><?xml version="1.0" encoding="utf-8"?>
<x:table xmlns:x="http://schemas.openxmlformats.org/spreadsheetml/2006/main" id="1" name="AuditChecklistEN" displayName="AuditChecklistEN" ref="A11:L39" headerRowCount="1" totalsRowCount="0" totalsRowShown="0">
  <x:autoFilter ref="A11:L39"/>
  <x:tableColumns count="12">
    <x:tableColumn id="1" name="ID"/>
    <x:tableColumn id="2" name="Area"/>
    <x:tableColumn id="3" name="Check"/>
    <x:tableColumn id="4" name="Assessment"/>
    <x:tableColumn id="5" name="Finding and evidence"/>
    <x:tableColumn id="6" name="Priority"/>
    <x:tableColumn id="7" name="Action"/>
    <x:tableColumn id="8" name="Owner"/>
    <x:tableColumn id="9" name="Due date"/>
    <x:tableColumn id="10" name="Acceptance criterion"/>
    <x:tableColumn id="11" name="Verification: who, when, result"/>
    <x:tableColumn id="12" name="Next step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199a89836844d20" /></Relationships>
</file>

<file path=xl/worksheets/sheet1.xml><?xml version="1.0" encoding="utf-8"?>
<x:worksheet xmlns:x="http://schemas.openxmlformats.org/spreadsheetml/2006/main">
  <x:sheetPr>
    <x:tabColor rgb="FF232222"/>
  </x:sheetPr>
  <x:sheetViews>
    <x:sheetView showGridLines="0" workbookViewId="0">
      <x:pane xSplit="2" ySplit="11" topLeftCell="C12" activePane="bottomRight" state="frozen"/>
    </x:sheetView>
  </x:sheetViews>
  <x:sheetFormatPr defaultRowHeight="15"/>
  <x:cols>
    <x:col min="1" max="1" width="10" hidden="0" customWidth="1"/>
    <x:col min="2" max="2" width="21" hidden="0" customWidth="1"/>
    <x:col min="3" max="3" width="58" hidden="0" customWidth="1"/>
    <x:col min="4" max="4" width="21" hidden="0" customWidth="1"/>
    <x:col min="5" max="5" width="44" hidden="0" customWidth="1"/>
    <x:col min="6" max="6" width="14" hidden="0" customWidth="1"/>
    <x:col min="7" max="7" width="40" hidden="0" customWidth="1"/>
    <x:col min="8" max="8" width="22" hidden="0" customWidth="1"/>
    <x:col min="9" max="9" width="15" hidden="0" customWidth="1"/>
    <x:col min="10" max="10" width="40" hidden="0" customWidth="1"/>
    <x:col min="11" max="11" width="38" hidden="0" customWidth="1"/>
    <x:col min="12" max="12" width="31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5" customHeight="1">
      <x:c r="A2" s="4" t="str">
        <x:v>Power BI audit checklist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0" customHeight="1">
      <x:c r="A3" s="6" t="str">
        <x:v>ActiveCell Data. Version 1.0. 2026-11-05.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0" customHeight="1">
      <x:c r="A4" s="2" t="str">
        <x:v>Work on your own copy. Complete the yellow cells. Record evidence links, not passwords or personal data.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0" customHeight="1">
      <x:c r="A5" s="2" t="str">
        <x:v>Scope</x:v>
      </x:c>
      <x:c r="B5" s="2"/>
      <x:c r="C5" s="7"/>
      <x:c r="D5" s="2"/>
      <x:c r="E5" s="2"/>
      <x:c r="F5" s="8" t="str">
        <x:v>Review date</x:v>
      </x:c>
      <x:c r="G5" s="9"/>
      <x:c r="H5" s="2" t="str">
        <x:v>Reviewer</x:v>
      </x:c>
      <x:c r="I5" s="2"/>
      <x:c r="J5" s="7"/>
      <x:c r="K5" s="2"/>
      <x:c r="L5" s="2"/>
    </x:row>
    <x:row r="6" ht="20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0" customHeight="1">
      <x:c r="A7" s="2" t="str">
        <x:v>After an action, test its acceptance criterion. In column K record who verified the change, when, and the result.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20" customHeight="1">
      <x:c r="A8" s="2" t="str">
        <x:v>“Meets criteria” requires evidence. “Not applicable” requires a reason. A plan or verification entry alone does not confirm closure.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20" customHeight="1">
      <x:c r="A9" s="2"/>
      <x:c r="B9" s="2"/>
      <x:c r="C9" s="10" t="str">
        <x:v>Not reviewed</x:v>
      </x:c>
      <x:c r="D9" s="11" t="n">
        <x:f>COUNTIFS(D12:D39,"Not reviewed")+COUNTBLANK(D12:D39)</x:f>
        <x:v>28</x:v>
      </x:c>
      <x:c r="E9" s="10" t="str">
        <x:v>Issues recorded</x:v>
      </x:c>
      <x:c r="F9" s="11" t="n">
        <x:f>COUNTIFS(D12:D39,"Issue")</x:f>
        <x:v>0</x:v>
      </x:c>
      <x:c r="G9" s="10" t="str">
        <x:v>Not applicable</x:v>
      </x:c>
      <x:c r="H9" s="11" t="n">
        <x:f>COUNTIFS(D12:D39,"Not applicable")</x:f>
        <x:v>0</x:v>
      </x:c>
      <x:c r="I9" s="10" t="str">
        <x:v>Total checks</x:v>
      </x:c>
      <x:c r="J9" s="11" t="n">
        <x:f>COUNTA(A12:A39)</x:f>
        <x:v>28</x:v>
      </x:c>
      <x:c r="K9" s="2"/>
      <x:c r="L9" s="2"/>
    </x:row>
    <x:row r="10" ht="20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 ht="34" customHeight="1">
      <x:c r="A11" s="16" t="str">
        <x:v>ID</x:v>
      </x:c>
      <x:c r="B11" s="17" t="str">
        <x:v>Area</x:v>
      </x:c>
      <x:c r="C11" s="17" t="str">
        <x:v>Check</x:v>
      </x:c>
      <x:c r="D11" s="17" t="str">
        <x:v>Assessment</x:v>
      </x:c>
      <x:c r="E11" s="17" t="str">
        <x:v>Finding and evidence</x:v>
      </x:c>
      <x:c r="F11" s="17" t="str">
        <x:v>Priority</x:v>
      </x:c>
      <x:c r="G11" s="17" t="str">
        <x:v>Action</x:v>
      </x:c>
      <x:c r="H11" s="17" t="str">
        <x:v>Owner</x:v>
      </x:c>
      <x:c r="I11" s="17" t="str">
        <x:v>Due date</x:v>
      </x:c>
      <x:c r="J11" s="17" t="str">
        <x:v>Acceptance criterion</x:v>
      </x:c>
      <x:c r="K11" s="17" t="str">
        <x:v>Verification: who, when, result</x:v>
      </x:c>
      <x:c r="L11" s="18" t="str">
        <x:v>Next step</x:v>
      </x:c>
    </x:row>
    <x:row r="12" ht="36" customHeight="1">
      <x:c r="A12" s="25" t="str">
        <x:v>AC-01</x:v>
      </x:c>
      <x:c r="B12" s="26" t="str">
        <x:v>Purpose and KPIs</x:v>
      </x:c>
      <x:c r="C12" s="26" t="str">
        <x:v>Identify the business decisions, audiences and critical reports included in the review.</x:v>
      </x:c>
      <x:c r="D12" s="27" t="str">
        <x:v>Not reviewed</x:v>
      </x:c>
      <x:c r="E12" s="27"/>
      <x:c r="F12" s="27"/>
      <x:c r="G12" s="27"/>
      <x:c r="H12" s="27"/>
      <x:c r="I12" s="28"/>
      <x:c r="J12" s="27"/>
      <x:c r="K12" s="27"/>
      <x:c r="L12" s="29" t="str">
        <x:f>IF(OR(ISBLANK(D12),D12="Not reviewed"),"Review required",IF(D12="Not applicable",IF(E12="","Explain exclusion","Outside scope"),IF(D12="Meets criteria",IF(E12="","Add evidence","Review recorded"),IF(D12="Issue",IF(E12="","Add issue evidence",IF(F12="","Set priority",IF(OR(G12="",H12="",I12="",J12=""),"Complete action plan",IF(K12="","Implement and verify","Review criterion and assessment")))),"Complete assessment"))))</x:f>
        <x:v>Review required</x:v>
      </x:c>
    </x:row>
    <x:row r="13" ht="36" customHeight="1">
      <x:c r="A13" s="23" t="str">
        <x:v>AC-02</x:v>
      </x:c>
      <x:c r="B13" s="20" t="str">
        <x:v>Purpose and KPIs</x:v>
      </x:c>
      <x:c r="C13" s="20" t="str">
        <x:v>Confirm KPI definitions, units, date roles and business owners.</x:v>
      </x:c>
      <x:c r="D13" s="21" t="str">
        <x:v>Not reviewed</x:v>
      </x:c>
      <x:c r="E13" s="21"/>
      <x:c r="F13" s="21"/>
      <x:c r="G13" s="21"/>
      <x:c r="H13" s="21"/>
      <x:c r="I13" s="24"/>
      <x:c r="J13" s="21"/>
      <x:c r="K13" s="21"/>
      <x:c r="L13" s="22" t="str">
        <x:f>IF(OR(ISBLANK(D13),D13="Not reviewed"),"Review required",IF(D13="Not applicable",IF(E13="","Explain exclusion","Outside scope"),IF(D13="Meets criteria",IF(E13="","Add evidence","Review recorded"),IF(D13="Issue",IF(E13="","Add issue evidence",IF(F13="","Set priority",IF(OR(G13="",H13="",I13="",J13=""),"Complete action plan",IF(K13="","Implement and verify","Review criterion and assessment")))),"Complete assessment"))))</x:f>
        <x:v>Review required</x:v>
      </x:c>
    </x:row>
    <x:row r="14" ht="36" customHeight="1">
      <x:c r="A14" s="23" t="str">
        <x:v>AC-03</x:v>
      </x:c>
      <x:c r="B14" s="20" t="str">
        <x:v>Purpose and KPIs</x:v>
      </x:c>
      <x:c r="C14" s="20" t="str">
        <x:v>Agree what is outside the audit and the acceptance criteria for its outputs.</x:v>
      </x:c>
      <x:c r="D14" s="21" t="str">
        <x:v>Not reviewed</x:v>
      </x:c>
      <x:c r="E14" s="21"/>
      <x:c r="F14" s="21"/>
      <x:c r="G14" s="21"/>
      <x:c r="H14" s="21"/>
      <x:c r="I14" s="24"/>
      <x:c r="J14" s="21"/>
      <x:c r="K14" s="21"/>
      <x:c r="L14" s="22" t="str">
        <x:f>IF(OR(ISBLANK(D14),D14="Not reviewed"),"Review required",IF(D14="Not applicable",IF(E14="","Explain exclusion","Outside scope"),IF(D14="Meets criteria",IF(E14="","Add evidence","Review recorded"),IF(D14="Issue",IF(E14="","Add issue evidence",IF(F14="","Set priority",IF(OR(G14="",H14="",I14="",J14=""),"Complete action plan",IF(K14="","Implement and verify","Review criterion and assessment")))),"Complete assessment"))))</x:f>
        <x:v>Review required</x:v>
      </x:c>
    </x:row>
    <x:row r="15" ht="36" customHeight="1">
      <x:c r="A15" s="25" t="str">
        <x:v>AC-04</x:v>
      </x:c>
      <x:c r="B15" s="26" t="str">
        <x:v>Sources</x:v>
      </x:c>
      <x:c r="C15" s="26" t="str">
        <x:v>Map ERP, files, SharePoint, transformations, semantic models and reports.</x:v>
      </x:c>
      <x:c r="D15" s="27" t="str">
        <x:v>Not reviewed</x:v>
      </x:c>
      <x:c r="E15" s="27"/>
      <x:c r="F15" s="27"/>
      <x:c r="G15" s="27"/>
      <x:c r="H15" s="27"/>
      <x:c r="I15" s="28"/>
      <x:c r="J15" s="27"/>
      <x:c r="K15" s="27"/>
      <x:c r="L15" s="29" t="str">
        <x:f>IF(OR(ISBLANK(D15),D15="Not reviewed"),"Review required",IF(D15="Not applicable",IF(E15="","Explain exclusion","Outside scope"),IF(D15="Meets criteria",IF(E15="","Add evidence","Review recorded"),IF(D15="Issue",IF(E15="","Add issue evidence",IF(F15="","Set priority",IF(OR(G15="",H15="",I15="",J15=""),"Complete action plan",IF(K15="","Implement and verify","Review criterion and assessment")))),"Complete assessment"))))</x:f>
        <x:v>Review required</x:v>
      </x:c>
    </x:row>
    <x:row r="16" ht="36" customHeight="1">
      <x:c r="A16" s="23" t="str">
        <x:v>AC-05</x:v>
      </x:c>
      <x:c r="B16" s="20" t="str">
        <x:v>Sources</x:v>
      </x:c>
      <x:c r="C16" s="20" t="str">
        <x:v>Review connection owners, service accounts and data gateway dependencies.</x:v>
      </x:c>
      <x:c r="D16" s="21" t="str">
        <x:v>Not reviewed</x:v>
      </x:c>
      <x:c r="E16" s="21"/>
      <x:c r="F16" s="21"/>
      <x:c r="G16" s="21"/>
      <x:c r="H16" s="21"/>
      <x:c r="I16" s="24"/>
      <x:c r="J16" s="21"/>
      <x:c r="K16" s="21"/>
      <x:c r="L16" s="22" t="str">
        <x:f>IF(OR(ISBLANK(D16),D16="Not reviewed"),"Review required",IF(D16="Not applicable",IF(E16="","Explain exclusion","Outside scope"),IF(D16="Meets criteria",IF(E16="","Add evidence","Review recorded"),IF(D16="Issue",IF(E16="","Add issue evidence",IF(F16="","Set priority",IF(OR(G16="",H16="",I16="",J16=""),"Complete action plan",IF(K16="","Implement and verify","Review criterion and assessment")))),"Complete assessment"))))</x:f>
        <x:v>Review required</x:v>
      </x:c>
    </x:row>
    <x:row r="17" ht="36" customHeight="1">
      <x:c r="A17" s="23" t="str">
        <x:v>AC-06</x:v>
      </x:c>
      <x:c r="B17" s="20" t="str">
        <x:v>Sources</x:v>
      </x:c>
      <x:c r="C17" s="20" t="str">
        <x:v>Confirm input completeness, historical coverage and required data freshness.</x:v>
      </x:c>
      <x:c r="D17" s="21" t="str">
        <x:v>Not reviewed</x:v>
      </x:c>
      <x:c r="E17" s="21"/>
      <x:c r="F17" s="21"/>
      <x:c r="G17" s="21"/>
      <x:c r="H17" s="21"/>
      <x:c r="I17" s="24"/>
      <x:c r="J17" s="21"/>
      <x:c r="K17" s="21"/>
      <x:c r="L17" s="22" t="str">
        <x:f>IF(OR(ISBLANK(D17),D17="Not reviewed"),"Review required",IF(D17="Not applicable",IF(E17="","Explain exclusion","Outside scope"),IF(D17="Meets criteria",IF(E17="","Add evidence","Review recorded"),IF(D17="Issue",IF(E17="","Add issue evidence",IF(F17="","Set priority",IF(OR(G17="",H17="",I17="",J17=""),"Complete action plan",IF(K17="","Implement and verify","Review criterion and assessment")))),"Complete assessment"))))</x:f>
        <x:v>Review required</x:v>
      </x:c>
    </x:row>
    <x:row r="18" ht="36" customHeight="1">
      <x:c r="A18" s="23" t="str">
        <x:v>AC-07</x:v>
      </x:c>
      <x:c r="B18" s="20" t="str">
        <x:v>Sources</x:v>
      </x:c>
      <x:c r="C18" s="20" t="str">
        <x:v>Identify manual steps, file copies and undocumented transformation rules.</x:v>
      </x:c>
      <x:c r="D18" s="21" t="str">
        <x:v>Not reviewed</x:v>
      </x:c>
      <x:c r="E18" s="21"/>
      <x:c r="F18" s="21"/>
      <x:c r="G18" s="21"/>
      <x:c r="H18" s="21"/>
      <x:c r="I18" s="24"/>
      <x:c r="J18" s="21"/>
      <x:c r="K18" s="21"/>
      <x:c r="L18" s="22" t="str">
        <x:f>IF(OR(ISBLANK(D18),D18="Not reviewed"),"Review required",IF(D18="Not applicable",IF(E18="","Explain exclusion","Outside scope"),IF(D18="Meets criteria",IF(E18="","Add evidence","Review recorded"),IF(D18="Issue",IF(E18="","Add issue evidence",IF(F18="","Set priority",IF(OR(G18="",H18="",I18="",J18=""),"Complete action plan",IF(K18="","Implement and verify","Review criterion and assessment")))),"Complete assessment"))))</x:f>
        <x:v>Review required</x:v>
      </x:c>
    </x:row>
    <x:row r="19" ht="36" customHeight="1">
      <x:c r="A19" s="25" t="str">
        <x:v>AC-08</x:v>
      </x:c>
      <x:c r="B19" s="26" t="str">
        <x:v>Reconciliation</x:v>
      </x:c>
      <x:c r="C19" s="26" t="str">
        <x:v>Choose an agreed reference source for each critical KPI.</x:v>
      </x:c>
      <x:c r="D19" s="27" t="str">
        <x:v>Not reviewed</x:v>
      </x:c>
      <x:c r="E19" s="27"/>
      <x:c r="F19" s="27"/>
      <x:c r="G19" s="27"/>
      <x:c r="H19" s="27"/>
      <x:c r="I19" s="28"/>
      <x:c r="J19" s="27"/>
      <x:c r="K19" s="27"/>
      <x:c r="L19" s="29" t="str">
        <x:f>IF(OR(ISBLANK(D19),D19="Not reviewed"),"Review required",IF(D19="Not applicable",IF(E19="","Explain exclusion","Outside scope"),IF(D19="Meets criteria",IF(E19="","Add evidence","Review recorded"),IF(D19="Issue",IF(E19="","Add issue evidence",IF(F19="","Set priority",IF(OR(G19="",H19="",I19="",J19=""),"Complete action plan",IF(K19="","Implement and verify","Review criterion and assessment")))),"Complete assessment"))))</x:f>
        <x:v>Review required</x:v>
      </x:c>
    </x:row>
    <x:row r="20" ht="36" customHeight="1">
      <x:c r="A20" s="23" t="str">
        <x:v>AC-09</x:v>
      </x:c>
      <x:c r="B20" s="20" t="str">
        <x:v>Reconciliation</x:v>
      </x:c>
      <x:c r="C20" s="20" t="str">
        <x:v>Compare identical periods, filters, currencies and recognition rules.</x:v>
      </x:c>
      <x:c r="D20" s="21" t="str">
        <x:v>Not reviewed</x:v>
      </x:c>
      <x:c r="E20" s="21"/>
      <x:c r="F20" s="21"/>
      <x:c r="G20" s="21"/>
      <x:c r="H20" s="21"/>
      <x:c r="I20" s="24"/>
      <x:c r="J20" s="21"/>
      <x:c r="K20" s="21"/>
      <x:c r="L20" s="22" t="str">
        <x:f>IF(OR(ISBLANK(D20),D20="Not reviewed"),"Review required",IF(D20="Not applicable",IF(E20="","Explain exclusion","Outside scope"),IF(D20="Meets criteria",IF(E20="","Add evidence","Review recorded"),IF(D20="Issue",IF(E20="","Add issue evidence",IF(F20="","Set priority",IF(OR(G20="",H20="",I20="",J20=""),"Complete action plan",IF(K20="","Implement and verify","Review criterion and assessment")))),"Complete assessment"))))</x:f>
        <x:v>Review required</x:v>
      </x:c>
    </x:row>
    <x:row r="21" ht="36" customHeight="1">
      <x:c r="A21" s="23" t="str">
        <x:v>AC-10</x:v>
      </x:c>
      <x:c r="B21" s="20" t="str">
        <x:v>Reconciliation</x:v>
      </x:c>
      <x:c r="C21" s="20" t="str">
        <x:v>Check missing records, duplicates and unmatched keys without treating missing values as zero.</x:v>
      </x:c>
      <x:c r="D21" s="21" t="str">
        <x:v>Not reviewed</x:v>
      </x:c>
      <x:c r="E21" s="21"/>
      <x:c r="F21" s="21"/>
      <x:c r="G21" s="21"/>
      <x:c r="H21" s="21"/>
      <x:c r="I21" s="24"/>
      <x:c r="J21" s="21"/>
      <x:c r="K21" s="21"/>
      <x:c r="L21" s="22" t="str">
        <x:f>IF(OR(ISBLANK(D21),D21="Not reviewed"),"Review required",IF(D21="Not applicable",IF(E21="","Explain exclusion","Outside scope"),IF(D21="Meets criteria",IF(E21="","Add evidence","Review recorded"),IF(D21="Issue",IF(E21="","Add issue evidence",IF(F21="","Set priority",IF(OR(G21="",H21="",I21="",J21=""),"Complete action plan",IF(K21="","Implement and verify","Review criterion and assessment")))),"Complete assessment"))))</x:f>
        <x:v>Review required</x:v>
      </x:c>
    </x:row>
    <x:row r="22" ht="36" customHeight="1">
      <x:c r="A22" s="23" t="str">
        <x:v>AC-11</x:v>
      </x:c>
      <x:c r="B22" s="20" t="str">
        <x:v>Reconciliation</x:v>
      </x:c>
      <x:c r="C22" s="20" t="str">
        <x:v>Record expected test results and the reasons for, and acceptance of, discrepancies.</x:v>
      </x:c>
      <x:c r="D22" s="21" t="str">
        <x:v>Not reviewed</x:v>
      </x:c>
      <x:c r="E22" s="21"/>
      <x:c r="F22" s="21"/>
      <x:c r="G22" s="21"/>
      <x:c r="H22" s="21"/>
      <x:c r="I22" s="24"/>
      <x:c r="J22" s="21"/>
      <x:c r="K22" s="21"/>
      <x:c r="L22" s="22" t="str">
        <x:f>IF(OR(ISBLANK(D22),D22="Not reviewed"),"Review required",IF(D22="Not applicable",IF(E22="","Explain exclusion","Outside scope"),IF(D22="Meets criteria",IF(E22="","Add evidence","Review recorded"),IF(D22="Issue",IF(E22="","Add issue evidence",IF(F22="","Set priority",IF(OR(G22="",H22="",I22="",J22=""),"Complete action plan",IF(K22="","Implement and verify","Review criterion and assessment")))),"Complete assessment"))))</x:f>
        <x:v>Review required</x:v>
      </x:c>
    </x:row>
    <x:row r="23" ht="36" customHeight="1">
      <x:c r="A23" s="25" t="str">
        <x:v>AC-12</x:v>
      </x:c>
      <x:c r="B23" s="26" t="str">
        <x:v>Model</x:v>
      </x:c>
      <x:c r="C23" s="26" t="str">
        <x:v>Confirm table grain and the separation of facts and dimensions.</x:v>
      </x:c>
      <x:c r="D23" s="27" t="str">
        <x:v>Not reviewed</x:v>
      </x:c>
      <x:c r="E23" s="27"/>
      <x:c r="F23" s="27"/>
      <x:c r="G23" s="27"/>
      <x:c r="H23" s="27"/>
      <x:c r="I23" s="28"/>
      <x:c r="J23" s="27"/>
      <x:c r="K23" s="27"/>
      <x:c r="L23" s="29" t="str">
        <x:f>IF(OR(ISBLANK(D23),D23="Not reviewed"),"Review required",IF(D23="Not applicable",IF(E23="","Explain exclusion","Outside scope"),IF(D23="Meets criteria",IF(E23="","Add evidence","Review recorded"),IF(D23="Issue",IF(E23="","Add issue evidence",IF(F23="","Set priority",IF(OR(G23="",H23="",I23="",J23=""),"Complete action plan",IF(K23="","Implement and verify","Review criterion and assessment")))),"Complete assessment"))))</x:f>
        <x:v>Review required</x:v>
      </x:c>
    </x:row>
    <x:row r="24" ht="36" customHeight="1">
      <x:c r="A24" s="23" t="str">
        <x:v>AC-13</x:v>
      </x:c>
      <x:c r="B24" s="20" t="str">
        <x:v>Model</x:v>
      </x:c>
      <x:c r="C24" s="20" t="str">
        <x:v>Review key uniqueness, relationship cardinality and filter direction.</x:v>
      </x:c>
      <x:c r="D24" s="21" t="str">
        <x:v>Not reviewed</x:v>
      </x:c>
      <x:c r="E24" s="21"/>
      <x:c r="F24" s="21"/>
      <x:c r="G24" s="21"/>
      <x:c r="H24" s="21"/>
      <x:c r="I24" s="24"/>
      <x:c r="J24" s="21"/>
      <x:c r="K24" s="21"/>
      <x:c r="L24" s="22" t="str">
        <x:f>IF(OR(ISBLANK(D24),D24="Not reviewed"),"Review required",IF(D24="Not applicable",IF(E24="","Explain exclusion","Outside scope"),IF(D24="Meets criteria",IF(E24="","Add evidence","Review recorded"),IF(D24="Issue",IF(E24="","Add issue evidence",IF(F24="","Set priority",IF(OR(G24="",H24="",I24="",J24=""),"Complete action plan",IF(K24="","Implement and verify","Review criterion and assessment")))),"Complete assessment"))))</x:f>
        <x:v>Review required</x:v>
      </x:c>
    </x:row>
    <x:row r="25" ht="36" customHeight="1">
      <x:c r="A25" s="23" t="str">
        <x:v>AC-14</x:v>
      </x:c>
      <x:c r="B25" s="20" t="str">
        <x:v>Model</x:v>
      </x:c>
      <x:c r="C25" s="20" t="str">
        <x:v>Test DAX measures for totals, blanks and multiple date roles.</x:v>
      </x:c>
      <x:c r="D25" s="21" t="str">
        <x:v>Not reviewed</x:v>
      </x:c>
      <x:c r="E25" s="21"/>
      <x:c r="F25" s="21"/>
      <x:c r="G25" s="21"/>
      <x:c r="H25" s="21"/>
      <x:c r="I25" s="24"/>
      <x:c r="J25" s="21"/>
      <x:c r="K25" s="21"/>
      <x:c r="L25" s="22" t="str">
        <x:f>IF(OR(ISBLANK(D25),D25="Not reviewed"),"Review required",IF(D25="Not applicable",IF(E25="","Explain exclusion","Outside scope"),IF(D25="Meets criteria",IF(E25="","Add evidence","Review recorded"),IF(D25="Issue",IF(E25="","Add issue evidence",IF(F25="","Set priority",IF(OR(G25="",H25="",I25="",J25=""),"Complete action plan",IF(K25="","Implement and verify","Review criterion and assessment")))),"Complete assessment"))))</x:f>
        <x:v>Review required</x:v>
      </x:c>
    </x:row>
    <x:row r="26" ht="36" customHeight="1">
      <x:c r="A26" s="23" t="str">
        <x:v>AC-15</x:v>
      </x:c>
      <x:c r="B26" s="20" t="str">
        <x:v>Model</x:v>
      </x:c>
      <x:c r="C26" s="20" t="str">
        <x:v>Review duplicated KPI definitions and opportunities to reuse a semantic model.</x:v>
      </x:c>
      <x:c r="D26" s="21" t="str">
        <x:v>Not reviewed</x:v>
      </x:c>
      <x:c r="E26" s="21"/>
      <x:c r="F26" s="21"/>
      <x:c r="G26" s="21"/>
      <x:c r="H26" s="21"/>
      <x:c r="I26" s="24"/>
      <x:c r="J26" s="21"/>
      <x:c r="K26" s="21"/>
      <x:c r="L26" s="22" t="str">
        <x:f>IF(OR(ISBLANK(D26),D26="Not reviewed"),"Review required",IF(D26="Not applicable",IF(E26="","Explain exclusion","Outside scope"),IF(D26="Meets criteria",IF(E26="","Add evidence","Review recorded"),IF(D26="Issue",IF(E26="","Add issue evidence",IF(F26="","Set priority",IF(OR(G26="",H26="",I26="",J26=""),"Complete action plan",IF(K26="","Implement and verify","Review criterion and assessment")))),"Complete assessment"))))</x:f>
        <x:v>Review required</x:v>
      </x:c>
    </x:row>
    <x:row r="27" ht="36" customHeight="1">
      <x:c r="A27" s="25" t="str">
        <x:v>AC-16</x:v>
      </x:c>
      <x:c r="B27" s="26" t="str">
        <x:v>Performance</x:v>
      </x:c>
      <x:c r="C27" s="26" t="str">
        <x:v>Measure key page load and measure execution times in a recorded test context.</x:v>
      </x:c>
      <x:c r="D27" s="27" t="str">
        <x:v>Not reviewed</x:v>
      </x:c>
      <x:c r="E27" s="27"/>
      <x:c r="F27" s="27"/>
      <x:c r="G27" s="27"/>
      <x:c r="H27" s="27"/>
      <x:c r="I27" s="28"/>
      <x:c r="J27" s="27"/>
      <x:c r="K27" s="27"/>
      <x:c r="L27" s="29" t="str">
        <x:f>IF(OR(ISBLANK(D27),D27="Not reviewed"),"Review required",IF(D27="Not applicable",IF(E27="","Explain exclusion","Outside scope"),IF(D27="Meets criteria",IF(E27="","Add evidence","Review recorded"),IF(D27="Issue",IF(E27="","Add issue evidence",IF(F27="","Set priority",IF(OR(G27="",H27="",I27="",J27=""),"Complete action plan",IF(K27="","Implement and verify","Review criterion and assessment")))),"Complete assessment"))))</x:f>
        <x:v>Review required</x:v>
      </x:c>
    </x:row>
    <x:row r="28" ht="36" customHeight="1">
      <x:c r="A28" s="23" t="str">
        <x:v>AC-17</x:v>
      </x:c>
      <x:c r="B28" s="20" t="str">
        <x:v>Performance</x:v>
      </x:c>
      <x:c r="C28" s="20" t="str">
        <x:v>Separate source extraction, transformation and semantic model refresh duration.</x:v>
      </x:c>
      <x:c r="D28" s="21" t="str">
        <x:v>Not reviewed</x:v>
      </x:c>
      <x:c r="E28" s="21"/>
      <x:c r="F28" s="21"/>
      <x:c r="G28" s="21"/>
      <x:c r="H28" s="21"/>
      <x:c r="I28" s="24"/>
      <x:c r="J28" s="21"/>
      <x:c r="K28" s="21"/>
      <x:c r="L28" s="22" t="str">
        <x:f>IF(OR(ISBLANK(D28),D28="Not reviewed"),"Review required",IF(D28="Not applicable",IF(E28="","Explain exclusion","Outside scope"),IF(D28="Meets criteria",IF(E28="","Add evidence","Review recorded"),IF(D28="Issue",IF(E28="","Add issue evidence",IF(F28="","Set priority",IF(OR(G28="",H28="",I28="",J28=""),"Complete action plan",IF(K28="","Implement and verify","Review criterion and assessment")))),"Complete assessment"))))</x:f>
        <x:v>Review required</x:v>
      </x:c>
    </x:row>
    <x:row r="29" ht="36" customHeight="1">
      <x:c r="A29" s="23" t="str">
        <x:v>AC-18</x:v>
      </x:c>
      <x:c r="B29" s="20" t="str">
        <x:v>Performance</x:v>
      </x:c>
      <x:c r="C29" s="20" t="str">
        <x:v>Review model size, storage mode and optimisation needs against the workload.</x:v>
      </x:c>
      <x:c r="D29" s="21" t="str">
        <x:v>Not reviewed</x:v>
      </x:c>
      <x:c r="E29" s="21"/>
      <x:c r="F29" s="21"/>
      <x:c r="G29" s="21"/>
      <x:c r="H29" s="21"/>
      <x:c r="I29" s="24"/>
      <x:c r="J29" s="21"/>
      <x:c r="K29" s="21"/>
      <x:c r="L29" s="22" t="str">
        <x:f>IF(OR(ISBLANK(D29),D29="Not reviewed"),"Review required",IF(D29="Not applicable",IF(E29="","Explain exclusion","Outside scope"),IF(D29="Meets criteria",IF(E29="","Add evidence","Review recorded"),IF(D29="Issue",IF(E29="","Add issue evidence",IF(F29="","Set priority",IF(OR(G29="",H29="",I29="",J29=""),"Complete action plan",IF(K29="","Implement and verify","Review criterion and assessment")))),"Complete assessment"))))</x:f>
        <x:v>Review required</x:v>
      </x:c>
    </x:row>
    <x:row r="30" ht="36" customHeight="1">
      <x:c r="A30" s="25" t="str">
        <x:v>AC-19</x:v>
      </x:c>
      <x:c r="B30" s="26" t="str">
        <x:v>Access</x:v>
      </x:c>
      <x:c r="C30" s="26" t="str">
        <x:v>Review workspace roles, audience groups and the distribution method.</x:v>
      </x:c>
      <x:c r="D30" s="27" t="str">
        <x:v>Not reviewed</x:v>
      </x:c>
      <x:c r="E30" s="27"/>
      <x:c r="F30" s="27"/>
      <x:c r="G30" s="27"/>
      <x:c r="H30" s="27"/>
      <x:c r="I30" s="28"/>
      <x:c r="J30" s="27"/>
      <x:c r="K30" s="27"/>
      <x:c r="L30" s="29" t="str">
        <x:f>IF(OR(ISBLANK(D30),D30="Not reviewed"),"Review required",IF(D30="Not applicable",IF(E30="","Explain exclusion","Outside scope"),IF(D30="Meets criteria",IF(E30="","Add evidence","Review recorded"),IF(D30="Issue",IF(E30="","Add issue evidence",IF(F30="","Set priority",IF(OR(G30="",H30="",I30="",J30=""),"Complete action plan",IF(K30="","Implement and verify","Review criterion and assessment")))),"Complete assessment"))))</x:f>
        <x:v>Review required</x:v>
      </x:c>
    </x:row>
    <x:row r="31" ht="36" customHeight="1">
      <x:c r="A31" s="23" t="str">
        <x:v>AC-20</x:v>
      </x:c>
      <x:c r="B31" s="20" t="str">
        <x:v>Access</x:v>
      </x:c>
      <x:c r="C31" s="20" t="str">
        <x:v>Test RLS as a consumer with the Viewer role. RLS does not restrict workspace Admin, Member or Contributor roles.</x:v>
      </x:c>
      <x:c r="D31" s="21" t="str">
        <x:v>Not reviewed</x:v>
      </x:c>
      <x:c r="E31" s="21"/>
      <x:c r="F31" s="21"/>
      <x:c r="G31" s="21"/>
      <x:c r="H31" s="21"/>
      <x:c r="I31" s="24"/>
      <x:c r="J31" s="21"/>
      <x:c r="K31" s="21"/>
      <x:c r="L31" s="22" t="str">
        <x:f>IF(OR(ISBLANK(D31),D31="Not reviewed"),"Review required",IF(D31="Not applicable",IF(E31="","Explain exclusion","Outside scope"),IF(D31="Meets criteria",IF(E31="","Add evidence","Review recorded"),IF(D31="Issue",IF(E31="","Add issue evidence",IF(F31="","Set priority",IF(OR(G31="",H31="",I31="",J31=""),"Complete action plan",IF(K31="","Implement and verify","Review criterion and assessment")))),"Complete assessment"))))</x:f>
        <x:v>Review required</x:v>
      </x:c>
    </x:row>
    <x:row r="32" ht="36" customHeight="1">
      <x:c r="A32" s="23" t="str">
        <x:v>AC-21</x:v>
      </x:c>
      <x:c r="B32" s="20" t="str">
        <x:v>Access</x:v>
      </x:c>
      <x:c r="C32" s="20" t="str">
        <x:v>Review Build permission, exports and access to data outside the report.</x:v>
      </x:c>
      <x:c r="D32" s="21" t="str">
        <x:v>Not reviewed</x:v>
      </x:c>
      <x:c r="E32" s="21"/>
      <x:c r="F32" s="21"/>
      <x:c r="G32" s="21"/>
      <x:c r="H32" s="21"/>
      <x:c r="I32" s="24"/>
      <x:c r="J32" s="21"/>
      <x:c r="K32" s="21"/>
      <x:c r="L32" s="22" t="str">
        <x:f>IF(OR(ISBLANK(D32),D32="Not reviewed"),"Review required",IF(D32="Not applicable",IF(E32="","Explain exclusion","Outside scope"),IF(D32="Meets criteria",IF(E32="","Add evidence","Review recorded"),IF(D32="Issue",IF(E32="","Add issue evidence",IF(F32="","Set priority",IF(OR(G32="",H32="",I32="",J32=""),"Complete action plan",IF(K32="","Implement and verify","Review criterion and assessment")))),"Complete assessment"))))</x:f>
        <x:v>Review required</x:v>
      </x:c>
    </x:row>
    <x:row r="33" ht="36" customHeight="1">
      <x:c r="A33" s="23" t="str">
        <x:v>AC-22</x:v>
      </x:c>
      <x:c r="B33" s="20" t="str">
        <x:v>Access</x:v>
      </x:c>
      <x:c r="C33" s="20" t="str">
        <x:v>Confirm how access is granted, reviewed and revoked, and how information is protected.</x:v>
      </x:c>
      <x:c r="D33" s="21" t="str">
        <x:v>Not reviewed</x:v>
      </x:c>
      <x:c r="E33" s="21"/>
      <x:c r="F33" s="21"/>
      <x:c r="G33" s="21"/>
      <x:c r="H33" s="21"/>
      <x:c r="I33" s="24"/>
      <x:c r="J33" s="21"/>
      <x:c r="K33" s="21"/>
      <x:c r="L33" s="22" t="str">
        <x:f>IF(OR(ISBLANK(D33),D33="Not reviewed"),"Review required",IF(D33="Not applicable",IF(E33="","Explain exclusion","Outside scope"),IF(D33="Meets criteria",IF(E33="","Add evidence","Review recorded"),IF(D33="Issue",IF(E33="","Add issue evidence",IF(F33="","Set priority",IF(OR(G33="",H33="",I33="",J33=""),"Complete action plan",IF(K33="","Implement and verify","Review criterion and assessment")))),"Complete assessment"))))</x:f>
        <x:v>Review required</x:v>
      </x:c>
    </x:row>
    <x:row r="34" ht="36" customHeight="1">
      <x:c r="A34" s="25" t="str">
        <x:v>AC-23</x:v>
      </x:c>
      <x:c r="B34" s="26" t="str">
        <x:v>Operations</x:v>
      </x:c>
      <x:c r="C34" s="26" t="str">
        <x:v>Review version control, test environments and the controlled release process.</x:v>
      </x:c>
      <x:c r="D34" s="27" t="str">
        <x:v>Not reviewed</x:v>
      </x:c>
      <x:c r="E34" s="27"/>
      <x:c r="F34" s="27"/>
      <x:c r="G34" s="27"/>
      <x:c r="H34" s="27"/>
      <x:c r="I34" s="28"/>
      <x:c r="J34" s="27"/>
      <x:c r="K34" s="27"/>
      <x:c r="L34" s="29" t="str">
        <x:f>IF(OR(ISBLANK(D34),D34="Not reviewed"),"Review required",IF(D34="Not applicable",IF(E34="","Explain exclusion","Outside scope"),IF(D34="Meets criteria",IF(E34="","Add evidence","Review recorded"),IF(D34="Issue",IF(E34="","Add issue evidence",IF(F34="","Set priority",IF(OR(G34="",H34="",I34="",J34=""),"Complete action plan",IF(K34="","Implement and verify","Review criterion and assessment")))),"Complete assessment"))))</x:f>
        <x:v>Review required</x:v>
      </x:c>
    </x:row>
    <x:row r="35" ht="36" customHeight="1">
      <x:c r="A35" s="23" t="str">
        <x:v>AC-24</x:v>
      </x:c>
      <x:c r="B35" s="20" t="str">
        <x:v>Operations</x:v>
      </x:c>
      <x:c r="C35" s="20" t="str">
        <x:v>Verify refresh monitoring, alerts, incident ownership and the recovery procedure.</x:v>
      </x:c>
      <x:c r="D35" s="21" t="str">
        <x:v>Not reviewed</x:v>
      </x:c>
      <x:c r="E35" s="21"/>
      <x:c r="F35" s="21"/>
      <x:c r="G35" s="21"/>
      <x:c r="H35" s="21"/>
      <x:c r="I35" s="24"/>
      <x:c r="J35" s="21"/>
      <x:c r="K35" s="21"/>
      <x:c r="L35" s="22" t="str">
        <x:f>IF(OR(ISBLANK(D35),D35="Not reviewed"),"Review required",IF(D35="Not applicable",IF(E35="","Explain exclusion","Outside scope"),IF(D35="Meets criteria",IF(E35="","Add evidence","Review recorded"),IF(D35="Issue",IF(E35="","Add issue evidence",IF(F35="","Set priority",IF(OR(G35="",H35="",I35="",J35=""),"Complete action plan",IF(K35="","Implement and verify","Review criterion and assessment")))),"Complete assessment"))))</x:f>
        <x:v>Review required</x:v>
      </x:c>
    </x:row>
    <x:row r="36" ht="36" customHeight="1">
      <x:c r="A36" s="23" t="str">
        <x:v>AC-25</x:v>
      </x:c>
      <x:c r="B36" s="20" t="str">
        <x:v>Operations</x:v>
      </x:c>
      <x:c r="C36" s="20" t="str">
        <x:v>Confirm documentation, knowledge handover and acceptance tests after a change.</x:v>
      </x:c>
      <x:c r="D36" s="21" t="str">
        <x:v>Not reviewed</x:v>
      </x:c>
      <x:c r="E36" s="21"/>
      <x:c r="F36" s="21"/>
      <x:c r="G36" s="21"/>
      <x:c r="H36" s="21"/>
      <x:c r="I36" s="24"/>
      <x:c r="J36" s="21"/>
      <x:c r="K36" s="21"/>
      <x:c r="L36" s="22" t="str">
        <x:f>IF(OR(ISBLANK(D36),D36="Not reviewed"),"Review required",IF(D36="Not applicable",IF(E36="","Explain exclusion","Outside scope"),IF(D36="Meets criteria",IF(E36="","Add evidence","Review recorded"),IF(D36="Issue",IF(E36="","Add issue evidence",IF(F36="","Set priority",IF(OR(G36="",H36="",I36="",J36=""),"Complete action plan",IF(K36="","Implement and verify","Review criterion and assessment")))),"Complete assessment"))))</x:f>
        <x:v>Review required</x:v>
      </x:c>
    </x:row>
    <x:row r="37" ht="36" customHeight="1">
      <x:c r="A37" s="25" t="str">
        <x:v>AC-26</x:v>
      </x:c>
      <x:c r="B37" s="26" t="str">
        <x:v>Adoption</x:v>
      </x:c>
      <x:c r="C37" s="26" t="str">
        <x:v>Review report usage, feedback collection and the inventory of unused content.</x:v>
      </x:c>
      <x:c r="D37" s="27" t="str">
        <x:v>Not reviewed</x:v>
      </x:c>
      <x:c r="E37" s="27"/>
      <x:c r="F37" s="27"/>
      <x:c r="G37" s="27"/>
      <x:c r="H37" s="27"/>
      <x:c r="I37" s="28"/>
      <x:c r="J37" s="27"/>
      <x:c r="K37" s="27"/>
      <x:c r="L37" s="29" t="str">
        <x:f>IF(OR(ISBLANK(D37),D37="Not reviewed"),"Review required",IF(D37="Not applicable",IF(E37="","Explain exclusion","Outside scope"),IF(D37="Meets criteria",IF(E37="","Add evidence","Review recorded"),IF(D37="Issue",IF(E37="","Add issue evidence",IF(F37="","Set priority",IF(OR(G37="",H37="",I37="",J37=""),"Complete action plan",IF(K37="","Implement and verify","Review criterion and assessment")))),"Complete assessment"))))</x:f>
        <x:v>Review required</x:v>
      </x:c>
    </x:row>
    <x:row r="38" ht="36" customHeight="1">
      <x:c r="A38" s="23" t="str">
        <x:v>AC-27</x:v>
      </x:c>
      <x:c r="B38" s="20" t="str">
        <x:v>Adoption</x:v>
      </x:c>
      <x:c r="C38" s="20" t="str">
        <x:v>Assign ownership of KPIs, semantic models, reports and user support.</x:v>
      </x:c>
      <x:c r="D38" s="21" t="str">
        <x:v>Not reviewed</x:v>
      </x:c>
      <x:c r="E38" s="21"/>
      <x:c r="F38" s="21"/>
      <x:c r="G38" s="21"/>
      <x:c r="H38" s="21"/>
      <x:c r="I38" s="24"/>
      <x:c r="J38" s="21"/>
      <x:c r="K38" s="21"/>
      <x:c r="L38" s="22" t="str">
        <x:f>IF(OR(ISBLANK(D38),D38="Not reviewed"),"Review required",IF(D38="Not applicable",IF(E38="","Explain exclusion","Outside scope"),IF(D38="Meets criteria",IF(E38="","Add evidence","Review recorded"),IF(D38="Issue",IF(E38="","Add issue evidence",IF(F38="","Set priority",IF(OR(G38="",H38="",I38="",J38=""),"Complete action plan",IF(K38="","Implement and verify","Review criterion and assessment")))),"Complete assessment"))))</x:f>
        <x:v>Review required</x:v>
      </x:c>
    </x:row>
    <x:row r="39" ht="36" customHeight="1">
      <x:c r="A39" s="23" t="str">
        <x:v>AC-28</x:v>
      </x:c>
      <x:c r="B39" s="20" t="str">
        <x:v>Adoption</x:v>
      </x:c>
      <x:c r="C39" s="20" t="str">
        <x:v>Prioritise actions by impact and dependencies. Assign an owner and acceptance criterion to each.</x:v>
      </x:c>
      <x:c r="D39" s="21" t="str">
        <x:v>Not reviewed</x:v>
      </x:c>
      <x:c r="E39" s="21"/>
      <x:c r="F39" s="21"/>
      <x:c r="G39" s="21"/>
      <x:c r="H39" s="21"/>
      <x:c r="I39" s="24"/>
      <x:c r="J39" s="21"/>
      <x:c r="K39" s="21"/>
      <x:c r="L39" s="22" t="str">
        <x:f>IF(OR(ISBLANK(D39),D39="Not reviewed"),"Review required",IF(D39="Not applicable",IF(E39="","Explain exclusion","Outside scope"),IF(D39="Meets criteria",IF(E39="","Add evidence","Review recorded"),IF(D39="Issue",IF(E39="","Add issue evidence",IF(F39="","Set priority",IF(OR(G39="",H39="",I39="",J39=""),"Complete action plan",IF(K39="","Implement and verify","Review criterion and assessment")))),"Complete assessment"))))</x:f>
        <x:v>Review required</x:v>
      </x:c>
    </x:row>
    <x:row r="40" ht="2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0" customHeight="1">
      <x:c r="A41" s="2" t="str">
        <x:v>Filter assessment and priority. Retain IDs when recording and verifying findings. The summary covers 28 checks.</x:v>
      </x:c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0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0" customHeight="1">
      <x:c r="A43" s="10" t="str">
        <x:v>Method references</x:v>
      </x:c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0" customHeight="1">
      <x:c r="A44" s="2"/>
      <x:c r="B44" s="2"/>
      <x:c r="C44" s="2" t="str">
        <x:v>ActiveCell Data: audit scope and checklist: https://www.activecell.pl/en/guides/power-bi-audit-checklist/</x:v>
      </x:c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0" customHeight="1">
      <x:c r="A45" s="2"/>
      <x:c r="B45" s="2"/>
      <x:c r="C45" s="2" t="str">
        <x:v>Microsoft Learn: star schema: https://learn.microsoft.com/en-us/power-bi/guidance/star-schema</x:v>
      </x:c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0" customHeight="1">
      <x:c r="A46" s="2"/>
      <x:c r="B46" s="2"/>
      <x:c r="C46" s="2" t="str">
        <x:v>Microsoft Learn: RLS and workspace roles: https://learn.microsoft.com/en-us/fabric/security/service-admin-row-level-security</x:v>
      </x:c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0" customHeight="1">
      <x:c r="A47" s="2"/>
      <x:c r="B47" s="2"/>
      <x:c r="C47" s="2" t="str">
        <x:v>Microsoft Learn: validation before deployment: https://learn.microsoft.com/en-us/power-bi/guidance/powerbi-implementation-planning-content-lifecycle-management-validate</x:v>
      </x:c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0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20" customHeight="1">
      <x:c r="A49" s="30" t="str">
        <x:v>Sources reviewed: 5 November 2026. Agree the review scope for the specific environment.</x:v>
      </x:c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20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20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</x:sheetData>
  <x:conditionalFormatting sqref="D12:D39">
    <x:cfRule type="cellIs" dxfId="0" priority="1" operator="equal">
      <x:formula>"Issue"</x:formula>
    </x:cfRule>
  </x:conditionalFormatting>
  <x:conditionalFormatting sqref="F12:F39">
    <x:cfRule type="cellIs" dxfId="1" priority="2" operator="equal">
      <x:formula>"High"</x:formula>
    </x:cfRule>
  </x:conditionalFormatting>
  <x:conditionalFormatting sqref="L12:L39">
    <x:cfRule type="expression" dxfId="2" priority="3">
      <x:formula>AND($D12="Issue",OR($E12="",$F12="",$G12="",$H12="",$I12="",$J12=""))</x:formula>
    </x:cfRule>
  </x:conditionalFormatting>
  <x:dataValidations count="2">
    <x:dataValidation type="list" sqref="D12:D39">
      <x:formula1>"Not reviewed,Meets criteria,Issue,Not applicable"</x:formula1>
    </x:dataValidation>
    <x:dataValidation type="list" sqref="F12:F39">
      <x:formula1>"High,Medium,Low"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199a89836844d20"/>
  </x:tableParts>
</x:worksheet>
</file>